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rong\Documents\Teaching\2018 Spring Math 316\Other\"/>
    </mc:Choice>
  </mc:AlternateContent>
  <bookViews>
    <workbookView xWindow="0" yWindow="0" windowWidth="28800" windowHeight="144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" i="1" l="1"/>
  <c r="C8" i="1" l="1"/>
  <c r="B8" i="1"/>
  <c r="B11" i="1" l="1"/>
  <c r="B16" i="1" s="1"/>
  <c r="B17" i="1" s="1"/>
  <c r="B9" i="1"/>
  <c r="B13" i="1" s="1"/>
  <c r="B14" i="1" l="1"/>
  <c r="D14" i="1" s="1"/>
  <c r="C18" i="1"/>
  <c r="B18" i="1"/>
</calcChain>
</file>

<file path=xl/sharedStrings.xml><?xml version="1.0" encoding="utf-8"?>
<sst xmlns="http://schemas.openxmlformats.org/spreadsheetml/2006/main" count="14" uniqueCount="14">
  <si>
    <t>n</t>
  </si>
  <si>
    <t xml:space="preserve"> y̅</t>
  </si>
  <si>
    <t>s</t>
  </si>
  <si>
    <t>df</t>
  </si>
  <si>
    <t>P value</t>
  </si>
  <si>
    <t>SE for sample</t>
  </si>
  <si>
    <t>SE combined</t>
  </si>
  <si>
    <t>Conf. interval</t>
  </si>
  <si>
    <t>Confidence level =</t>
  </si>
  <si>
    <r>
      <rPr>
        <b/>
        <sz val="20"/>
        <color theme="1"/>
        <rFont val="Symbol"/>
        <family val="1"/>
        <charset val="2"/>
      </rPr>
      <t>a</t>
    </r>
    <r>
      <rPr>
        <b/>
        <sz val="20"/>
        <color theme="1"/>
        <rFont val="Calibri"/>
        <family val="2"/>
        <scheme val="minor"/>
      </rPr>
      <t xml:space="preserve"> =</t>
    </r>
  </si>
  <si>
    <r>
      <t>t</t>
    </r>
    <r>
      <rPr>
        <b/>
        <vertAlign val="subscript"/>
        <sz val="20"/>
        <color rgb="FF0070C0"/>
        <rFont val="Calibri"/>
        <family val="2"/>
        <scheme val="minor"/>
      </rPr>
      <t>s</t>
    </r>
  </si>
  <si>
    <r>
      <t>t</t>
    </r>
    <r>
      <rPr>
        <b/>
        <vertAlign val="subscript"/>
        <sz val="20"/>
        <color rgb="FF00B050"/>
        <rFont val="Symbol"/>
        <family val="1"/>
        <charset val="2"/>
      </rPr>
      <t>a</t>
    </r>
    <r>
      <rPr>
        <b/>
        <vertAlign val="subscript"/>
        <sz val="20"/>
        <color rgb="FF00B050"/>
        <rFont val="Cambria"/>
        <family val="1"/>
      </rPr>
      <t>/2</t>
    </r>
  </si>
  <si>
    <r>
      <t xml:space="preserve">&lt;  </t>
    </r>
    <r>
      <rPr>
        <b/>
        <sz val="20"/>
        <color rgb="FF0070C0"/>
        <rFont val="Symbol"/>
        <family val="1"/>
        <charset val="2"/>
      </rPr>
      <t>a</t>
    </r>
    <r>
      <rPr>
        <b/>
        <sz val="20"/>
        <color rgb="FF0070C0"/>
        <rFont val="Calibri"/>
        <family val="2"/>
      </rPr>
      <t xml:space="preserve"> ?</t>
    </r>
  </si>
  <si>
    <r>
      <t>t</t>
    </r>
    <r>
      <rPr>
        <b/>
        <vertAlign val="subscript"/>
        <sz val="20"/>
        <color rgb="FF00B050"/>
        <rFont val="Symbol"/>
        <family val="1"/>
        <charset val="2"/>
      </rPr>
      <t>a</t>
    </r>
    <r>
      <rPr>
        <b/>
        <vertAlign val="subscript"/>
        <sz val="20"/>
        <color rgb="FF00B050"/>
        <rFont val="Cambria"/>
        <family val="1"/>
      </rPr>
      <t xml:space="preserve">/2 * </t>
    </r>
    <r>
      <rPr>
        <b/>
        <sz val="20"/>
        <color rgb="FF00B050"/>
        <rFont val="Cambria"/>
        <family val="1"/>
      </rPr>
      <t>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</si>
</sst>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44444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Symbol"/>
      <family val="1"/>
      <charset val="2"/>
    </font>
    <font>
      <b/>
      <sz val="20"/>
      <color rgb="FF0070C0"/>
      <name val="Calibri"/>
      <family val="2"/>
      <scheme val="minor"/>
    </font>
    <font>
      <b/>
      <vertAlign val="subscript"/>
      <sz val="20"/>
      <color rgb="FF0070C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vertAlign val="subscript"/>
      <sz val="20"/>
      <color rgb="FF00B050"/>
      <name val="Symbol"/>
      <family val="1"/>
      <charset val="2"/>
    </font>
    <font>
      <b/>
      <vertAlign val="subscript"/>
      <sz val="20"/>
      <color rgb="FF00B050"/>
      <name val="Cambria"/>
      <family val="1"/>
    </font>
    <font>
      <b/>
      <sz val="20"/>
      <color rgb="FF0070C0"/>
      <name val="Symbol"/>
      <family val="1"/>
      <charset val="2"/>
    </font>
    <font>
      <b/>
      <sz val="20"/>
      <color rgb="FF0070C0"/>
      <name val="Calibri"/>
      <family val="2"/>
    </font>
    <font>
      <b/>
      <sz val="20"/>
      <color rgb="FF00B05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9" fontId="3" fillId="0" borderId="0" xfId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175" zoomScaleNormal="175" workbookViewId="0">
      <selection activeCell="H6" sqref="H6"/>
    </sheetView>
  </sheetViews>
  <sheetFormatPr defaultRowHeight="26.25" x14ac:dyDescent="0.4"/>
  <cols>
    <col min="1" max="1" width="36.42578125" style="3" customWidth="1"/>
    <col min="2" max="3" width="16.5703125" style="3" customWidth="1"/>
    <col min="4" max="16384" width="9.140625" style="3"/>
  </cols>
  <sheetData>
    <row r="1" spans="1:6" ht="11.25" customHeight="1" x14ac:dyDescent="0.4"/>
    <row r="2" spans="1:6" x14ac:dyDescent="0.4">
      <c r="A2" s="2" t="s">
        <v>9</v>
      </c>
      <c r="B2" s="15">
        <v>0.05</v>
      </c>
      <c r="E2" s="2" t="s">
        <v>8</v>
      </c>
      <c r="F2" s="4">
        <f>1-B2</f>
        <v>0.95</v>
      </c>
    </row>
    <row r="3" spans="1:6" ht="11.25" customHeight="1" x14ac:dyDescent="0.4"/>
    <row r="4" spans="1:6" x14ac:dyDescent="0.4">
      <c r="B4" s="5">
        <v>1</v>
      </c>
      <c r="C4" s="5">
        <v>2</v>
      </c>
    </row>
    <row r="5" spans="1:6" x14ac:dyDescent="0.4">
      <c r="A5" s="2" t="s">
        <v>0</v>
      </c>
      <c r="B5" s="14">
        <v>10</v>
      </c>
      <c r="C5" s="14">
        <v>10</v>
      </c>
    </row>
    <row r="6" spans="1:6" x14ac:dyDescent="0.4">
      <c r="A6" s="2" t="s">
        <v>1</v>
      </c>
      <c r="B6" s="14">
        <v>25</v>
      </c>
      <c r="C6" s="14">
        <v>23</v>
      </c>
    </row>
    <row r="7" spans="1:6" x14ac:dyDescent="0.4">
      <c r="A7" s="2" t="s">
        <v>2</v>
      </c>
      <c r="B7" s="14">
        <v>10</v>
      </c>
      <c r="C7" s="14">
        <v>8</v>
      </c>
    </row>
    <row r="8" spans="1:6" x14ac:dyDescent="0.4">
      <c r="A8" s="2" t="s">
        <v>5</v>
      </c>
      <c r="B8" s="6">
        <f>B7/SQRT(B5)</f>
        <v>3.1622776601683791</v>
      </c>
      <c r="C8" s="6">
        <f>C7/SQRT(C5)</f>
        <v>2.5298221281347035</v>
      </c>
    </row>
    <row r="9" spans="1:6" x14ac:dyDescent="0.4">
      <c r="A9" s="2" t="s">
        <v>6</v>
      </c>
      <c r="B9" s="6">
        <f>SQRT(B8^2+C8^2)</f>
        <v>4.0496913462633168</v>
      </c>
      <c r="C9" s="6"/>
    </row>
    <row r="10" spans="1:6" ht="11.25" customHeight="1" x14ac:dyDescent="0.4">
      <c r="A10" s="2"/>
      <c r="B10" s="7"/>
      <c r="C10" s="7"/>
    </row>
    <row r="11" spans="1:6" x14ac:dyDescent="0.4">
      <c r="A11" s="2" t="s">
        <v>3</v>
      </c>
      <c r="B11" s="6">
        <f>(B8^2+C8^2)^2/(B8^4/(B5-1)+C8^4/(C5-1))</f>
        <v>17.172531214528945</v>
      </c>
      <c r="C11" s="7"/>
    </row>
    <row r="12" spans="1:6" ht="11.25" customHeight="1" x14ac:dyDescent="0.4">
      <c r="A12" s="2"/>
      <c r="B12" s="6"/>
      <c r="C12" s="7"/>
    </row>
    <row r="13" spans="1:6" ht="30.75" x14ac:dyDescent="0.55000000000000004">
      <c r="A13" s="8" t="s">
        <v>10</v>
      </c>
      <c r="B13" s="9">
        <f>(B6-C6)/B9</f>
        <v>0.49386479832479485</v>
      </c>
      <c r="C13" s="7"/>
    </row>
    <row r="14" spans="1:6" x14ac:dyDescent="0.4">
      <c r="A14" s="8" t="s">
        <v>4</v>
      </c>
      <c r="B14" s="9">
        <f>TDIST(ABS(B13),B11,2)</f>
        <v>0.62772180002900169</v>
      </c>
      <c r="C14" s="13" t="s">
        <v>12</v>
      </c>
      <c r="D14" s="16" t="str">
        <f>IF(B14&lt;B2,"Yes:  Reject H0, accept HA","No:  Don't reject H0")</f>
        <v>No:  Don't reject H0</v>
      </c>
    </row>
    <row r="15" spans="1:6" ht="11.25" customHeight="1" x14ac:dyDescent="0.4">
      <c r="A15" s="8"/>
      <c r="B15" s="9"/>
      <c r="C15" s="13"/>
      <c r="D15" s="1"/>
    </row>
    <row r="16" spans="1:6" ht="30" x14ac:dyDescent="0.5">
      <c r="A16" s="10" t="s">
        <v>11</v>
      </c>
      <c r="B16" s="11">
        <f>TINV(B2,B11)</f>
        <v>2.109815577833317</v>
      </c>
      <c r="C16" s="12"/>
      <c r="D16" s="1"/>
    </row>
    <row r="17" spans="1:4" ht="30" x14ac:dyDescent="0.5">
      <c r="A17" s="10" t="s">
        <v>13</v>
      </c>
      <c r="B17" s="11">
        <f>B16*B9</f>
        <v>8.544101887763123</v>
      </c>
      <c r="C17" s="12"/>
      <c r="D17" s="1"/>
    </row>
    <row r="18" spans="1:4" x14ac:dyDescent="0.4">
      <c r="A18" s="10" t="s">
        <v>7</v>
      </c>
      <c r="B18" s="11">
        <f>B6-C6-B16*B9</f>
        <v>-6.544101887763123</v>
      </c>
      <c r="C18" s="11">
        <f>B6-C6+B16*B9</f>
        <v>10.544101887763123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Pepperdine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M. Strong</dc:creator>
  <cp:lastModifiedBy>Strong, David</cp:lastModifiedBy>
  <dcterms:created xsi:type="dcterms:W3CDTF">2014-02-17T21:48:07Z</dcterms:created>
  <dcterms:modified xsi:type="dcterms:W3CDTF">2018-02-12T16:30:25Z</dcterms:modified>
</cp:coreProperties>
</file>