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G6" i="1" s="1"/>
  <c r="F7" i="1"/>
  <c r="F8" i="1"/>
  <c r="D7" i="1"/>
  <c r="E7" i="1"/>
  <c r="D8" i="1"/>
  <c r="E8" i="1"/>
  <c r="E6" i="1"/>
  <c r="D6" i="1"/>
  <c r="C8" i="1"/>
  <c r="C7" i="1"/>
  <c r="R3" i="1"/>
  <c r="R2" i="1"/>
  <c r="M3" i="1"/>
  <c r="M2" i="1"/>
  <c r="F2" i="1" a="1"/>
  <c r="F2" i="1" s="1"/>
  <c r="G8" i="1" l="1"/>
  <c r="H6" i="1"/>
  <c r="G7" i="1"/>
  <c r="G3" i="1"/>
  <c r="F3" i="1"/>
  <c r="G2" i="1"/>
  <c r="H2" i="1" s="1" a="1"/>
  <c r="H2" i="1" l="1"/>
  <c r="I3" i="1"/>
  <c r="I2" i="1"/>
  <c r="H3" i="1"/>
  <c r="H7" i="1"/>
  <c r="H8" i="1"/>
  <c r="I6" i="1"/>
  <c r="L3" i="1" l="1"/>
  <c r="Q3" i="1"/>
  <c r="T11" i="1" a="1"/>
  <c r="Z11" i="1" a="1"/>
  <c r="AA11" i="1" a="1"/>
  <c r="C11" i="1" a="1"/>
  <c r="M11" i="1" a="1"/>
  <c r="K2" i="1"/>
  <c r="N2" i="1" s="1" a="1"/>
  <c r="R11" i="1" a="1"/>
  <c r="P2" i="1"/>
  <c r="E11" i="1" a="1"/>
  <c r="N11" i="1" a="1"/>
  <c r="U11" i="1" a="1"/>
  <c r="F11" i="1" a="1"/>
  <c r="O11" i="1" a="1"/>
  <c r="S11" i="1" a="1"/>
  <c r="W11" i="1" a="1"/>
  <c r="P11" i="1" a="1"/>
  <c r="D11" i="1" a="1"/>
  <c r="V11" i="1" a="1"/>
  <c r="G11" i="1" a="1"/>
  <c r="K11" i="1" a="1"/>
  <c r="L11" i="1" a="1"/>
  <c r="H11" i="1" a="1"/>
  <c r="X11" i="1" a="1"/>
  <c r="I11" i="1" a="1"/>
  <c r="Y11" i="1" a="1"/>
  <c r="Q11" i="1" a="1"/>
  <c r="J11" i="1" a="1"/>
  <c r="K3" i="1"/>
  <c r="P3" i="1"/>
  <c r="Q2" i="1"/>
  <c r="L2" i="1"/>
  <c r="I8" i="1"/>
  <c r="I7" i="1"/>
  <c r="J6" i="1"/>
  <c r="N2" i="1" l="1"/>
  <c r="N3" i="1"/>
  <c r="M11" i="1"/>
  <c r="M12" i="1"/>
  <c r="C11" i="1"/>
  <c r="C12" i="1"/>
  <c r="AA11" i="1"/>
  <c r="AA12" i="1"/>
  <c r="N12" i="1"/>
  <c r="N11" i="1"/>
  <c r="D11" i="1"/>
  <c r="D12" i="1"/>
  <c r="E12" i="1"/>
  <c r="E11" i="1"/>
  <c r="T11" i="1"/>
  <c r="T12" i="1"/>
  <c r="S11" i="1"/>
  <c r="S12" i="1"/>
  <c r="O11" i="1"/>
  <c r="O12" i="1"/>
  <c r="F12" i="1"/>
  <c r="F11" i="1"/>
  <c r="G11" i="1"/>
  <c r="G12" i="1"/>
  <c r="Q11" i="1"/>
  <c r="Q12" i="1"/>
  <c r="Y11" i="1"/>
  <c r="Y12" i="1"/>
  <c r="P11" i="1"/>
  <c r="P12" i="1"/>
  <c r="S2" i="1" a="1"/>
  <c r="H11" i="1"/>
  <c r="H12" i="1"/>
  <c r="L11" i="1"/>
  <c r="L12" i="1"/>
  <c r="K11" i="1"/>
  <c r="K12" i="1"/>
  <c r="J11" i="1"/>
  <c r="J12" i="1"/>
  <c r="U12" i="1"/>
  <c r="U11" i="1"/>
  <c r="V12" i="1"/>
  <c r="V11" i="1"/>
  <c r="Z11" i="1"/>
  <c r="Z12" i="1"/>
  <c r="I11" i="1"/>
  <c r="I12" i="1"/>
  <c r="X11" i="1"/>
  <c r="X12" i="1"/>
  <c r="W11" i="1"/>
  <c r="W12" i="1"/>
  <c r="R12" i="1"/>
  <c r="R11" i="1"/>
  <c r="J8" i="1"/>
  <c r="J7" i="1"/>
  <c r="K6" i="1"/>
  <c r="S3" i="1" l="1"/>
  <c r="S2" i="1"/>
  <c r="K7" i="1"/>
  <c r="K8" i="1"/>
  <c r="L6" i="1"/>
  <c r="L7" i="1" l="1"/>
  <c r="L8" i="1"/>
  <c r="M6" i="1"/>
  <c r="N6" i="1" l="1"/>
  <c r="M7" i="1"/>
  <c r="M8" i="1"/>
  <c r="N8" i="1" l="1"/>
  <c r="O6" i="1"/>
  <c r="N7" i="1"/>
  <c r="P6" i="1" l="1"/>
  <c r="O8" i="1"/>
  <c r="O7" i="1"/>
  <c r="P7" i="1" l="1"/>
  <c r="Q6" i="1"/>
  <c r="P8" i="1"/>
  <c r="R6" i="1" l="1"/>
  <c r="Q7" i="1"/>
  <c r="Q8" i="1"/>
  <c r="R8" i="1" l="1"/>
  <c r="S6" i="1"/>
  <c r="R7" i="1"/>
  <c r="T6" i="1" l="1"/>
  <c r="S8" i="1"/>
  <c r="S7" i="1"/>
  <c r="U6" i="1" l="1"/>
  <c r="T8" i="1"/>
  <c r="T7" i="1"/>
  <c r="V6" i="1" l="1"/>
  <c r="U8" i="1"/>
  <c r="U7" i="1"/>
  <c r="W6" i="1" l="1"/>
  <c r="V8" i="1"/>
  <c r="V7" i="1"/>
  <c r="W8" i="1" l="1"/>
  <c r="W7" i="1"/>
  <c r="X6" i="1"/>
  <c r="X7" i="1" l="1"/>
  <c r="Y6" i="1"/>
  <c r="X8" i="1"/>
  <c r="Y7" i="1" l="1"/>
  <c r="Z6" i="1"/>
  <c r="Y8" i="1"/>
  <c r="Z8" i="1" l="1"/>
  <c r="Z7" i="1"/>
  <c r="AA6" i="1"/>
  <c r="AA8" i="1" l="1"/>
  <c r="AA7" i="1"/>
</calcChain>
</file>

<file path=xl/sharedStrings.xml><?xml version="1.0" encoding="utf-8"?>
<sst xmlns="http://schemas.openxmlformats.org/spreadsheetml/2006/main" count="19" uniqueCount="13">
  <si>
    <t>E-vectors</t>
  </si>
  <si>
    <t>E-values</t>
  </si>
  <si>
    <t>P</t>
  </si>
  <si>
    <t>D</t>
  </si>
  <si>
    <t>P^-1</t>
  </si>
  <si>
    <t>Resulting A</t>
  </si>
  <si>
    <t>Check</t>
  </si>
  <si>
    <t>A</t>
  </si>
  <si>
    <t>x</t>
  </si>
  <si>
    <t>Ax</t>
  </si>
  <si>
    <t>angle</t>
  </si>
  <si>
    <t>x1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</si>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</sst>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Sheet1!$C$7:$AA$7</c:f>
              <c:numCache>
                <c:formatCode>0.00</c:formatCode>
                <c:ptCount val="25"/>
                <c:pt idx="0">
                  <c:v>1</c:v>
                </c:pt>
                <c:pt idx="1">
                  <c:v>0.96592582628906831</c:v>
                </c:pt>
                <c:pt idx="2">
                  <c:v>0.86602540378443871</c:v>
                </c:pt>
                <c:pt idx="3">
                  <c:v>0.70710678118654757</c:v>
                </c:pt>
                <c:pt idx="4">
                  <c:v>0.50000000000000011</c:v>
                </c:pt>
                <c:pt idx="5">
                  <c:v>0.25881904510252096</c:v>
                </c:pt>
                <c:pt idx="6">
                  <c:v>2.8330202767046231E-16</c:v>
                </c:pt>
                <c:pt idx="7">
                  <c:v>-0.25881904510252041</c:v>
                </c:pt>
                <c:pt idx="8">
                  <c:v>-0.49999999999999978</c:v>
                </c:pt>
                <c:pt idx="9">
                  <c:v>-0.70710678118654746</c:v>
                </c:pt>
                <c:pt idx="10">
                  <c:v>-0.86602540378443871</c:v>
                </c:pt>
                <c:pt idx="11">
                  <c:v>-0.96592582628906831</c:v>
                </c:pt>
                <c:pt idx="12">
                  <c:v>-1</c:v>
                </c:pt>
                <c:pt idx="13">
                  <c:v>-0.9659258262890682</c:v>
                </c:pt>
                <c:pt idx="14">
                  <c:v>-0.86602540378443837</c:v>
                </c:pt>
                <c:pt idx="15">
                  <c:v>-0.70710678118654702</c:v>
                </c:pt>
                <c:pt idx="16">
                  <c:v>-0.49999999999999961</c:v>
                </c:pt>
                <c:pt idx="17">
                  <c:v>-0.25881904510252063</c:v>
                </c:pt>
                <c:pt idx="18">
                  <c:v>-1.83772268236293E-16</c:v>
                </c:pt>
                <c:pt idx="19">
                  <c:v>0.2588190451025203</c:v>
                </c:pt>
                <c:pt idx="20">
                  <c:v>0.49999999999999933</c:v>
                </c:pt>
                <c:pt idx="21">
                  <c:v>0.7071067811865468</c:v>
                </c:pt>
                <c:pt idx="22">
                  <c:v>0.86602540378443793</c:v>
                </c:pt>
                <c:pt idx="23">
                  <c:v>0.96592582628906787</c:v>
                </c:pt>
                <c:pt idx="24">
                  <c:v>1</c:v>
                </c:pt>
              </c:numCache>
            </c:numRef>
          </c:xVal>
          <c:yVal>
            <c:numRef>
              <c:f>Sheet1!$C$8:$AA$8</c:f>
              <c:numCache>
                <c:formatCode>0.00</c:formatCode>
                <c:ptCount val="25"/>
                <c:pt idx="0">
                  <c:v>0</c:v>
                </c:pt>
                <c:pt idx="1">
                  <c:v>0.25881904510252074</c:v>
                </c:pt>
                <c:pt idx="2">
                  <c:v>0.49999999999999994</c:v>
                </c:pt>
                <c:pt idx="3">
                  <c:v>0.70710678118654746</c:v>
                </c:pt>
                <c:pt idx="4">
                  <c:v>0.8660254037844386</c:v>
                </c:pt>
                <c:pt idx="5">
                  <c:v>0.9659258262890682</c:v>
                </c:pt>
                <c:pt idx="6">
                  <c:v>1</c:v>
                </c:pt>
                <c:pt idx="7">
                  <c:v>0.96592582628906842</c:v>
                </c:pt>
                <c:pt idx="8">
                  <c:v>0.86602540378443871</c:v>
                </c:pt>
                <c:pt idx="9">
                  <c:v>0.70710678118654757</c:v>
                </c:pt>
                <c:pt idx="10">
                  <c:v>0.49999999999999994</c:v>
                </c:pt>
                <c:pt idx="11">
                  <c:v>0.25881904510252057</c:v>
                </c:pt>
                <c:pt idx="12">
                  <c:v>-3.2157436435920062E-16</c:v>
                </c:pt>
                <c:pt idx="13">
                  <c:v>-0.25881904510252118</c:v>
                </c:pt>
                <c:pt idx="14">
                  <c:v>-0.50000000000000056</c:v>
                </c:pt>
                <c:pt idx="15">
                  <c:v>-0.70710678118654802</c:v>
                </c:pt>
                <c:pt idx="16">
                  <c:v>-0.86602540378443882</c:v>
                </c:pt>
                <c:pt idx="17">
                  <c:v>-0.96592582628906831</c:v>
                </c:pt>
                <c:pt idx="18">
                  <c:v>-1</c:v>
                </c:pt>
                <c:pt idx="19">
                  <c:v>-0.96592582628906842</c:v>
                </c:pt>
                <c:pt idx="20">
                  <c:v>-0.86602540378443904</c:v>
                </c:pt>
                <c:pt idx="21">
                  <c:v>-0.70710678118654835</c:v>
                </c:pt>
                <c:pt idx="22">
                  <c:v>-0.50000000000000122</c:v>
                </c:pt>
                <c:pt idx="23">
                  <c:v>-0.2588190451025224</c:v>
                </c:pt>
                <c:pt idx="24">
                  <c:v>-2.0213865303819745E-15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7584"/>
        <c:axId val="16626048"/>
      </c:scatterChart>
      <c:valAx>
        <c:axId val="166275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6626048"/>
        <c:crosses val="autoZero"/>
        <c:crossBetween val="midCat"/>
      </c:valAx>
      <c:valAx>
        <c:axId val="16626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27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Sheet1!$C$11:$AA$11</c:f>
              <c:numCache>
                <c:formatCode>0.00</c:formatCode>
                <c:ptCount val="25"/>
                <c:pt idx="0">
                  <c:v>1.25</c:v>
                </c:pt>
                <c:pt idx="1">
                  <c:v>1.4015215666882259</c:v>
                </c:pt>
                <c:pt idx="2">
                  <c:v>1.4575317547305484</c:v>
                </c:pt>
                <c:pt idx="3">
                  <c:v>1.4142135623730949</c:v>
                </c:pt>
                <c:pt idx="4">
                  <c:v>1.274519052838329</c:v>
                </c:pt>
                <c:pt idx="5">
                  <c:v>1.0479681760949524</c:v>
                </c:pt>
                <c:pt idx="6">
                  <c:v>0.75000000000000033</c:v>
                </c:pt>
                <c:pt idx="7">
                  <c:v>0.40092056333865078</c:v>
                </c:pt>
                <c:pt idx="8">
                  <c:v>2.4519052838329225E-2</c:v>
                </c:pt>
                <c:pt idx="9">
                  <c:v>-0.35355339059327362</c:v>
                </c:pt>
                <c:pt idx="10">
                  <c:v>-0.70753175473054841</c:v>
                </c:pt>
                <c:pt idx="11">
                  <c:v>-1.0132929990344448</c:v>
                </c:pt>
                <c:pt idx="12">
                  <c:v>-1.2500000000000002</c:v>
                </c:pt>
                <c:pt idx="13">
                  <c:v>-1.4015215666882259</c:v>
                </c:pt>
                <c:pt idx="14">
                  <c:v>-1.4575317547305484</c:v>
                </c:pt>
                <c:pt idx="15">
                  <c:v>-1.4142135623730949</c:v>
                </c:pt>
                <c:pt idx="16">
                  <c:v>-1.2745190528383286</c:v>
                </c:pt>
                <c:pt idx="17">
                  <c:v>-1.047968176094952</c:v>
                </c:pt>
                <c:pt idx="18">
                  <c:v>-0.75000000000000022</c:v>
                </c:pt>
                <c:pt idx="19">
                  <c:v>-0.40092056333865089</c:v>
                </c:pt>
                <c:pt idx="20">
                  <c:v>-2.4519052838330113E-2</c:v>
                </c:pt>
                <c:pt idx="21">
                  <c:v>0.35355339059327229</c:v>
                </c:pt>
                <c:pt idx="22">
                  <c:v>0.70753175473054641</c:v>
                </c:pt>
                <c:pt idx="23">
                  <c:v>1.013292999034443</c:v>
                </c:pt>
                <c:pt idx="24">
                  <c:v>1.2499999999999984</c:v>
                </c:pt>
              </c:numCache>
            </c:numRef>
          </c:xVal>
          <c:yVal>
            <c:numRef>
              <c:f>Sheet1!$C$12:$AA$12</c:f>
              <c:numCache>
                <c:formatCode>0.00</c:formatCode>
                <c:ptCount val="25"/>
                <c:pt idx="0">
                  <c:v>0.75</c:v>
                </c:pt>
                <c:pt idx="1">
                  <c:v>1.0479681760949522</c:v>
                </c:pt>
                <c:pt idx="2">
                  <c:v>1.274519052838329</c:v>
                </c:pt>
                <c:pt idx="3">
                  <c:v>1.4142135623730949</c:v>
                </c:pt>
                <c:pt idx="4">
                  <c:v>1.4575317547305482</c:v>
                </c:pt>
                <c:pt idx="5">
                  <c:v>1.4015215666882259</c:v>
                </c:pt>
                <c:pt idx="6">
                  <c:v>1.2500000000000002</c:v>
                </c:pt>
                <c:pt idx="7">
                  <c:v>1.0132929990344453</c:v>
                </c:pt>
                <c:pt idx="8">
                  <c:v>0.70753175473054863</c:v>
                </c:pt>
                <c:pt idx="9">
                  <c:v>0.35355339059327384</c:v>
                </c:pt>
                <c:pt idx="10">
                  <c:v>-2.4519052838329114E-2</c:v>
                </c:pt>
                <c:pt idx="11">
                  <c:v>-0.40092056333865056</c:v>
                </c:pt>
                <c:pt idx="12">
                  <c:v>-0.75000000000000044</c:v>
                </c:pt>
                <c:pt idx="13">
                  <c:v>-1.0479681760949526</c:v>
                </c:pt>
                <c:pt idx="14">
                  <c:v>-1.2745190528383294</c:v>
                </c:pt>
                <c:pt idx="15">
                  <c:v>-1.4142135623730954</c:v>
                </c:pt>
                <c:pt idx="16">
                  <c:v>-1.4575317547305484</c:v>
                </c:pt>
                <c:pt idx="17">
                  <c:v>-1.4015215666882259</c:v>
                </c:pt>
                <c:pt idx="18">
                  <c:v>-1.2500000000000002</c:v>
                </c:pt>
                <c:pt idx="19">
                  <c:v>-1.0132929990344453</c:v>
                </c:pt>
                <c:pt idx="20">
                  <c:v>-0.7075317547305493</c:v>
                </c:pt>
                <c:pt idx="21">
                  <c:v>-0.3535533905932754</c:v>
                </c:pt>
                <c:pt idx="22">
                  <c:v>2.4519052838326894E-2</c:v>
                </c:pt>
                <c:pt idx="23">
                  <c:v>0.4009205633386479</c:v>
                </c:pt>
                <c:pt idx="24">
                  <c:v>0.74999999999999745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90880"/>
        <c:axId val="44089344"/>
      </c:scatterChart>
      <c:valAx>
        <c:axId val="4409088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4089344"/>
        <c:crosses val="autoZero"/>
        <c:crossBetween val="midCat"/>
      </c:valAx>
      <c:valAx>
        <c:axId val="44089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4090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144340</xdr:colOff>
      <xdr:row>12</xdr:row>
      <xdr:rowOff>152400</xdr:rowOff>
    </xdr:from>
    <xdr:to>
      <xdr:col>12</xdr:col>
      <xdr:colOff>168519</xdr:colOff>
      <xdr:row>29</xdr:row>
      <xdr:rowOff>155331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131885</xdr:colOff>
      <xdr:row>12</xdr:row>
      <xdr:rowOff>167053</xdr:rowOff>
    </xdr:from>
    <xdr:to>
      <xdr:col>23</xdr:col>
      <xdr:colOff>73268</xdr:colOff>
      <xdr:row>29</xdr:row>
      <xdr:rowOff>169984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9"/>
  <sheetViews>
    <sheetView tabSelected="1" zoomScale="130" zoomScaleNormal="130" workbookViewId="0">
      <selection activeCell="AB15" sqref="AB15"/>
    </sheetView>
  </sheetViews>
  <sheetFormatPr defaultColWidth="4.5703125" defaultRowHeight="14.25" customHeight="1" x14ac:dyDescent="0.2"/>
  <cols>
    <col min="1" max="16384" width="4.5703125" style="3"/>
  </cols>
  <sheetData>
    <row r="1" spans="2:27" s="1" customFormat="1" ht="14.25" customHeight="1" x14ac:dyDescent="0.2">
      <c r="B1" s="1" t="s">
        <v>0</v>
      </c>
      <c r="D1" s="1" t="s">
        <v>1</v>
      </c>
      <c r="H1" s="1" t="s">
        <v>5</v>
      </c>
      <c r="K1" s="2" t="s">
        <v>6</v>
      </c>
      <c r="L1" s="1" t="s">
        <v>7</v>
      </c>
      <c r="M1" s="3" t="s">
        <v>8</v>
      </c>
      <c r="N1" s="3" t="s">
        <v>9</v>
      </c>
      <c r="O1" s="3"/>
      <c r="P1" s="2"/>
      <c r="Q1" s="1" t="s">
        <v>7</v>
      </c>
      <c r="R1" s="3" t="s">
        <v>8</v>
      </c>
      <c r="S1" s="3" t="s">
        <v>9</v>
      </c>
    </row>
    <row r="2" spans="2:27" ht="14.25" customHeight="1" x14ac:dyDescent="0.2">
      <c r="B2" s="4">
        <v>1</v>
      </c>
      <c r="C2" s="4">
        <v>-1</v>
      </c>
      <c r="D2" s="5">
        <v>2</v>
      </c>
      <c r="E2" s="5">
        <v>0</v>
      </c>
      <c r="F2" s="4">
        <f t="array" ref="F2:G3">MINVERSE(B2:C3)</f>
        <v>0.5</v>
      </c>
      <c r="G2" s="4">
        <v>0.5</v>
      </c>
      <c r="H2" s="6">
        <f t="array" ref="H2:I3">MMULT(MMULT(B2:C3,D2:E3),F2:G3)</f>
        <v>1.25</v>
      </c>
      <c r="I2" s="6">
        <v>0.75</v>
      </c>
      <c r="J2" s="7"/>
      <c r="K2" s="6">
        <f>H2</f>
        <v>1.25</v>
      </c>
      <c r="L2" s="6">
        <f>I2</f>
        <v>0.75</v>
      </c>
      <c r="M2" s="4">
        <f>B2</f>
        <v>1</v>
      </c>
      <c r="N2" s="8">
        <f t="array" ref="N2:N3">MMULT(K2:L3,M2:M3)</f>
        <v>2</v>
      </c>
      <c r="P2" s="6">
        <f>H2</f>
        <v>1.25</v>
      </c>
      <c r="Q2" s="6">
        <f>I2</f>
        <v>0.75</v>
      </c>
      <c r="R2" s="4">
        <f>C2</f>
        <v>-1</v>
      </c>
      <c r="S2" s="8">
        <f t="array" ref="S2:S3">MMULT(P2:Q3,R2:R3)</f>
        <v>-0.5</v>
      </c>
    </row>
    <row r="3" spans="2:27" ht="14.25" customHeight="1" x14ac:dyDescent="0.2">
      <c r="B3" s="4">
        <v>1</v>
      </c>
      <c r="C3" s="4">
        <v>1</v>
      </c>
      <c r="D3" s="5">
        <v>0</v>
      </c>
      <c r="E3" s="5">
        <v>0.5</v>
      </c>
      <c r="F3" s="4">
        <v>-0.5</v>
      </c>
      <c r="G3" s="4">
        <v>0.5</v>
      </c>
      <c r="H3" s="6">
        <v>0.75</v>
      </c>
      <c r="I3" s="6">
        <v>1.25</v>
      </c>
      <c r="J3" s="7"/>
      <c r="K3" s="6">
        <f>H3</f>
        <v>0.75</v>
      </c>
      <c r="L3" s="6">
        <f>I3</f>
        <v>1.25</v>
      </c>
      <c r="M3" s="4">
        <f>B3</f>
        <v>1</v>
      </c>
      <c r="N3" s="8">
        <v>2</v>
      </c>
      <c r="P3" s="6">
        <f>H3</f>
        <v>0.75</v>
      </c>
      <c r="Q3" s="6">
        <f>I3</f>
        <v>1.25</v>
      </c>
      <c r="R3" s="4">
        <f>C3</f>
        <v>1</v>
      </c>
      <c r="S3" s="8">
        <v>0.5</v>
      </c>
    </row>
    <row r="4" spans="2:27" s="2" customFormat="1" ht="14.25" customHeight="1" x14ac:dyDescent="0.2">
      <c r="B4" s="2" t="s">
        <v>2</v>
      </c>
      <c r="D4" s="2" t="s">
        <v>3</v>
      </c>
      <c r="F4" s="2" t="s">
        <v>4</v>
      </c>
    </row>
    <row r="6" spans="2:27" s="10" customFormat="1" ht="14.25" customHeight="1" x14ac:dyDescent="0.2">
      <c r="B6" s="10" t="s">
        <v>10</v>
      </c>
      <c r="C6" s="10">
        <v>0</v>
      </c>
      <c r="D6" s="10">
        <f>PI()/12</f>
        <v>0.26179938779914941</v>
      </c>
      <c r="E6" s="10">
        <f>PI()/12+D6</f>
        <v>0.52359877559829882</v>
      </c>
      <c r="F6" s="10">
        <f t="shared" ref="F6:AA6" si="0">PI()/12+E6</f>
        <v>0.78539816339744828</v>
      </c>
      <c r="G6" s="10">
        <f t="shared" si="0"/>
        <v>1.0471975511965976</v>
      </c>
      <c r="H6" s="10">
        <f t="shared" si="0"/>
        <v>1.308996938995747</v>
      </c>
      <c r="I6" s="10">
        <f t="shared" si="0"/>
        <v>1.5707963267948963</v>
      </c>
      <c r="J6" s="10">
        <f t="shared" si="0"/>
        <v>1.8325957145940457</v>
      </c>
      <c r="K6" s="10">
        <f t="shared" si="0"/>
        <v>2.0943951023931953</v>
      </c>
      <c r="L6" s="10">
        <f t="shared" si="0"/>
        <v>2.3561944901923448</v>
      </c>
      <c r="M6" s="10">
        <f t="shared" si="0"/>
        <v>2.6179938779914944</v>
      </c>
      <c r="N6" s="10">
        <f t="shared" si="0"/>
        <v>2.879793265790644</v>
      </c>
      <c r="O6" s="10">
        <f t="shared" si="0"/>
        <v>3.1415926535897936</v>
      </c>
      <c r="P6" s="10">
        <f t="shared" si="0"/>
        <v>3.4033920413889431</v>
      </c>
      <c r="Q6" s="10">
        <f t="shared" si="0"/>
        <v>3.6651914291880927</v>
      </c>
      <c r="R6" s="10">
        <f t="shared" si="0"/>
        <v>3.9269908169872423</v>
      </c>
      <c r="S6" s="10">
        <f t="shared" si="0"/>
        <v>4.1887902047863914</v>
      </c>
      <c r="T6" s="10">
        <f t="shared" si="0"/>
        <v>4.4505895925855405</v>
      </c>
      <c r="U6" s="10">
        <f t="shared" si="0"/>
        <v>4.7123889803846897</v>
      </c>
      <c r="V6" s="10">
        <f t="shared" si="0"/>
        <v>4.9741883681838388</v>
      </c>
      <c r="W6" s="10">
        <f t="shared" si="0"/>
        <v>5.2359877559829879</v>
      </c>
      <c r="X6" s="10">
        <f t="shared" si="0"/>
        <v>5.4977871437821371</v>
      </c>
      <c r="Y6" s="10">
        <f t="shared" si="0"/>
        <v>5.7595865315812862</v>
      </c>
      <c r="Z6" s="10">
        <f t="shared" si="0"/>
        <v>6.0213859193804353</v>
      </c>
      <c r="AA6" s="10">
        <f t="shared" si="0"/>
        <v>6.2831853071795845</v>
      </c>
    </row>
    <row r="7" spans="2:27" s="10" customFormat="1" ht="14.25" customHeight="1" x14ac:dyDescent="0.2">
      <c r="B7" s="11" t="s">
        <v>11</v>
      </c>
      <c r="C7" s="11">
        <f>COS(C6)</f>
        <v>1</v>
      </c>
      <c r="D7" s="11">
        <f t="shared" ref="D7:E7" si="1">COS(D6)</f>
        <v>0.96592582628906831</v>
      </c>
      <c r="E7" s="11">
        <f t="shared" si="1"/>
        <v>0.86602540378443871</v>
      </c>
      <c r="F7" s="11">
        <f t="shared" ref="F7" si="2">COS(F6)</f>
        <v>0.70710678118654757</v>
      </c>
      <c r="G7" s="11">
        <f t="shared" ref="G7" si="3">COS(G6)</f>
        <v>0.50000000000000011</v>
      </c>
      <c r="H7" s="11">
        <f t="shared" ref="H7" si="4">COS(H6)</f>
        <v>0.25881904510252096</v>
      </c>
      <c r="I7" s="11">
        <f t="shared" ref="I7" si="5">COS(I6)</f>
        <v>2.8330202767046231E-16</v>
      </c>
      <c r="J7" s="11">
        <f t="shared" ref="J7" si="6">COS(J6)</f>
        <v>-0.25881904510252041</v>
      </c>
      <c r="K7" s="11">
        <f t="shared" ref="K7" si="7">COS(K6)</f>
        <v>-0.49999999999999978</v>
      </c>
      <c r="L7" s="11">
        <f t="shared" ref="L7" si="8">COS(L6)</f>
        <v>-0.70710678118654746</v>
      </c>
      <c r="M7" s="11">
        <f t="shared" ref="M7" si="9">COS(M6)</f>
        <v>-0.86602540378443871</v>
      </c>
      <c r="N7" s="11">
        <f t="shared" ref="N7" si="10">COS(N6)</f>
        <v>-0.96592582628906831</v>
      </c>
      <c r="O7" s="11">
        <f t="shared" ref="O7" si="11">COS(O6)</f>
        <v>-1</v>
      </c>
      <c r="P7" s="11">
        <f t="shared" ref="P7" si="12">COS(P6)</f>
        <v>-0.9659258262890682</v>
      </c>
      <c r="Q7" s="11">
        <f t="shared" ref="Q7" si="13">COS(Q6)</f>
        <v>-0.86602540378443837</v>
      </c>
      <c r="R7" s="11">
        <f t="shared" ref="R7" si="14">COS(R6)</f>
        <v>-0.70710678118654702</v>
      </c>
      <c r="S7" s="11">
        <f t="shared" ref="S7" si="15">COS(S6)</f>
        <v>-0.49999999999999961</v>
      </c>
      <c r="T7" s="11">
        <f t="shared" ref="T7" si="16">COS(T6)</f>
        <v>-0.25881904510252063</v>
      </c>
      <c r="U7" s="11">
        <f t="shared" ref="U7" si="17">COS(U6)</f>
        <v>-1.83772268236293E-16</v>
      </c>
      <c r="V7" s="11">
        <f t="shared" ref="V7" si="18">COS(V6)</f>
        <v>0.2588190451025203</v>
      </c>
      <c r="W7" s="11">
        <f t="shared" ref="W7" si="19">COS(W6)</f>
        <v>0.49999999999999933</v>
      </c>
      <c r="X7" s="11">
        <f t="shared" ref="X7" si="20">COS(X6)</f>
        <v>0.7071067811865468</v>
      </c>
      <c r="Y7" s="11">
        <f t="shared" ref="Y7" si="21">COS(Y6)</f>
        <v>0.86602540378443793</v>
      </c>
      <c r="Z7" s="11">
        <f t="shared" ref="Z7" si="22">COS(Z6)</f>
        <v>0.96592582628906787</v>
      </c>
      <c r="AA7" s="11">
        <f t="shared" ref="AA7" si="23">COS(AA6)</f>
        <v>1</v>
      </c>
    </row>
    <row r="8" spans="2:27" s="10" customFormat="1" ht="14.25" customHeight="1" x14ac:dyDescent="0.2">
      <c r="B8" s="11" t="s">
        <v>12</v>
      </c>
      <c r="C8" s="11">
        <f>SIN(C6)</f>
        <v>0</v>
      </c>
      <c r="D8" s="11">
        <f t="shared" ref="D8:E8" si="24">SIN(D6)</f>
        <v>0.25881904510252074</v>
      </c>
      <c r="E8" s="11">
        <f t="shared" si="24"/>
        <v>0.49999999999999994</v>
      </c>
      <c r="F8" s="11">
        <f t="shared" ref="F8:AA8" si="25">SIN(F6)</f>
        <v>0.70710678118654746</v>
      </c>
      <c r="G8" s="11">
        <f t="shared" si="25"/>
        <v>0.8660254037844386</v>
      </c>
      <c r="H8" s="11">
        <f t="shared" si="25"/>
        <v>0.9659258262890682</v>
      </c>
      <c r="I8" s="11">
        <f t="shared" si="25"/>
        <v>1</v>
      </c>
      <c r="J8" s="11">
        <f t="shared" si="25"/>
        <v>0.96592582628906842</v>
      </c>
      <c r="K8" s="11">
        <f t="shared" si="25"/>
        <v>0.86602540378443871</v>
      </c>
      <c r="L8" s="11">
        <f t="shared" si="25"/>
        <v>0.70710678118654757</v>
      </c>
      <c r="M8" s="11">
        <f t="shared" si="25"/>
        <v>0.49999999999999994</v>
      </c>
      <c r="N8" s="11">
        <f t="shared" si="25"/>
        <v>0.25881904510252057</v>
      </c>
      <c r="O8" s="11">
        <f t="shared" si="25"/>
        <v>-3.2157436435920062E-16</v>
      </c>
      <c r="P8" s="11">
        <f t="shared" si="25"/>
        <v>-0.25881904510252118</v>
      </c>
      <c r="Q8" s="11">
        <f t="shared" si="25"/>
        <v>-0.50000000000000056</v>
      </c>
      <c r="R8" s="11">
        <f t="shared" si="25"/>
        <v>-0.70710678118654802</v>
      </c>
      <c r="S8" s="11">
        <f t="shared" si="25"/>
        <v>-0.86602540378443882</v>
      </c>
      <c r="T8" s="11">
        <f t="shared" si="25"/>
        <v>-0.96592582628906831</v>
      </c>
      <c r="U8" s="11">
        <f t="shared" si="25"/>
        <v>-1</v>
      </c>
      <c r="V8" s="11">
        <f t="shared" si="25"/>
        <v>-0.96592582628906842</v>
      </c>
      <c r="W8" s="11">
        <f t="shared" si="25"/>
        <v>-0.86602540378443904</v>
      </c>
      <c r="X8" s="11">
        <f t="shared" si="25"/>
        <v>-0.70710678118654835</v>
      </c>
      <c r="Y8" s="11">
        <f t="shared" si="25"/>
        <v>-0.50000000000000122</v>
      </c>
      <c r="Z8" s="11">
        <f t="shared" si="25"/>
        <v>-0.2588190451025224</v>
      </c>
      <c r="AA8" s="11">
        <f t="shared" si="25"/>
        <v>-2.0213865303819745E-15</v>
      </c>
    </row>
    <row r="9" spans="2:27" s="10" customFormat="1" ht="14.25" customHeight="1" x14ac:dyDescent="0.2">
      <c r="B9" s="11"/>
      <c r="C9" s="11"/>
    </row>
    <row r="10" spans="2:27" s="10" customFormat="1" ht="14.25" customHeight="1" x14ac:dyDescent="0.2">
      <c r="B10" s="11" t="s">
        <v>9</v>
      </c>
      <c r="C10" s="11"/>
    </row>
    <row r="11" spans="2:27" s="10" customFormat="1" ht="14.25" customHeight="1" x14ac:dyDescent="0.2">
      <c r="B11" s="11" t="s">
        <v>11</v>
      </c>
      <c r="C11" s="11">
        <f t="array" ref="C11:C12">MMULT($H$2:$I$3,C7:C8)</f>
        <v>1.25</v>
      </c>
      <c r="D11" s="11">
        <f t="array" ref="D11:D12">MMULT($H$2:$I$3,D7:D8)</f>
        <v>1.4015215666882259</v>
      </c>
      <c r="E11" s="11">
        <f t="array" ref="E11:E12">MMULT($H$2:$I$3,E7:E8)</f>
        <v>1.4575317547305484</v>
      </c>
      <c r="F11" s="11">
        <f t="array" ref="F11:F12">MMULT($H$2:$I$3,F7:F8)</f>
        <v>1.4142135623730949</v>
      </c>
      <c r="G11" s="11">
        <f t="array" ref="G11:G12">MMULT($H$2:$I$3,G7:G8)</f>
        <v>1.274519052838329</v>
      </c>
      <c r="H11" s="11">
        <f t="array" ref="H11:H12">MMULT($H$2:$I$3,H7:H8)</f>
        <v>1.0479681760949524</v>
      </c>
      <c r="I11" s="11">
        <f t="array" ref="I11:I12">MMULT($H$2:$I$3,I7:I8)</f>
        <v>0.75000000000000033</v>
      </c>
      <c r="J11" s="11">
        <f t="array" ref="J11:J12">MMULT($H$2:$I$3,J7:J8)</f>
        <v>0.40092056333865078</v>
      </c>
      <c r="K11" s="11">
        <f t="array" ref="K11:K12">MMULT($H$2:$I$3,K7:K8)</f>
        <v>2.4519052838329225E-2</v>
      </c>
      <c r="L11" s="11">
        <f t="array" ref="L11:L12">MMULT($H$2:$I$3,L7:L8)</f>
        <v>-0.35355339059327362</v>
      </c>
      <c r="M11" s="11">
        <f t="array" ref="M11:M12">MMULT($H$2:$I$3,M7:M8)</f>
        <v>-0.70753175473054841</v>
      </c>
      <c r="N11" s="11">
        <f t="array" ref="N11:N12">MMULT($H$2:$I$3,N7:N8)</f>
        <v>-1.0132929990344448</v>
      </c>
      <c r="O11" s="11">
        <f t="array" ref="O11:O12">MMULT($H$2:$I$3,O7:O8)</f>
        <v>-1.2500000000000002</v>
      </c>
      <c r="P11" s="11">
        <f t="array" ref="P11:P12">MMULT($H$2:$I$3,P7:P8)</f>
        <v>-1.4015215666882259</v>
      </c>
      <c r="Q11" s="11">
        <f t="array" ref="Q11:Q12">MMULT($H$2:$I$3,Q7:Q8)</f>
        <v>-1.4575317547305484</v>
      </c>
      <c r="R11" s="11">
        <f t="array" ref="R11:R12">MMULT($H$2:$I$3,R7:R8)</f>
        <v>-1.4142135623730949</v>
      </c>
      <c r="S11" s="11">
        <f t="array" ref="S11:S12">MMULT($H$2:$I$3,S7:S8)</f>
        <v>-1.2745190528383286</v>
      </c>
      <c r="T11" s="11">
        <f t="array" ref="T11:T12">MMULT($H$2:$I$3,T7:T8)</f>
        <v>-1.047968176094952</v>
      </c>
      <c r="U11" s="11">
        <f t="array" ref="U11:U12">MMULT($H$2:$I$3,U7:U8)</f>
        <v>-0.75000000000000022</v>
      </c>
      <c r="V11" s="11">
        <f t="array" ref="V11:V12">MMULT($H$2:$I$3,V7:V8)</f>
        <v>-0.40092056333865089</v>
      </c>
      <c r="W11" s="11">
        <f t="array" ref="W11:W12">MMULT($H$2:$I$3,W7:W8)</f>
        <v>-2.4519052838330113E-2</v>
      </c>
      <c r="X11" s="11">
        <f t="array" ref="X11:X12">MMULT($H$2:$I$3,X7:X8)</f>
        <v>0.35355339059327229</v>
      </c>
      <c r="Y11" s="11">
        <f t="array" ref="Y11:Y12">MMULT($H$2:$I$3,Y7:Y8)</f>
        <v>0.70753175473054641</v>
      </c>
      <c r="Z11" s="11">
        <f t="array" ref="Z11:Z12">MMULT($H$2:$I$3,Z7:Z8)</f>
        <v>1.013292999034443</v>
      </c>
      <c r="AA11" s="11">
        <f t="array" ref="AA11:AA12">MMULT($H$2:$I$3,AA7:AA8)</f>
        <v>1.2499999999999984</v>
      </c>
    </row>
    <row r="12" spans="2:27" s="10" customFormat="1" ht="14.25" customHeight="1" x14ac:dyDescent="0.2">
      <c r="B12" s="11" t="s">
        <v>12</v>
      </c>
      <c r="C12" s="11">
        <v>0.75</v>
      </c>
      <c r="D12" s="11">
        <v>1.0479681760949522</v>
      </c>
      <c r="E12" s="11">
        <v>1.274519052838329</v>
      </c>
      <c r="F12" s="11">
        <v>1.4142135623730949</v>
      </c>
      <c r="G12" s="11">
        <v>1.4575317547305482</v>
      </c>
      <c r="H12" s="11">
        <v>1.4015215666882259</v>
      </c>
      <c r="I12" s="11">
        <v>1.2500000000000002</v>
      </c>
      <c r="J12" s="11">
        <v>1.0132929990344453</v>
      </c>
      <c r="K12" s="11">
        <v>0.70753175473054863</v>
      </c>
      <c r="L12" s="11">
        <v>0.35355339059327384</v>
      </c>
      <c r="M12" s="11">
        <v>-2.4519052838329114E-2</v>
      </c>
      <c r="N12" s="11">
        <v>-0.40092056333865056</v>
      </c>
      <c r="O12" s="11">
        <v>-0.75000000000000044</v>
      </c>
      <c r="P12" s="11">
        <v>-1.0479681760949526</v>
      </c>
      <c r="Q12" s="11">
        <v>-1.2745190528383294</v>
      </c>
      <c r="R12" s="11">
        <v>-1.4142135623730954</v>
      </c>
      <c r="S12" s="11">
        <v>-1.4575317547305484</v>
      </c>
      <c r="T12" s="11">
        <v>-1.4015215666882259</v>
      </c>
      <c r="U12" s="11">
        <v>-1.2500000000000002</v>
      </c>
      <c r="V12" s="11">
        <v>-1.0132929990344453</v>
      </c>
      <c r="W12" s="11">
        <v>-0.7075317547305493</v>
      </c>
      <c r="X12" s="11">
        <v>-0.3535533905932754</v>
      </c>
      <c r="Y12" s="11">
        <v>2.4519052838326894E-2</v>
      </c>
      <c r="Z12" s="11">
        <v>0.4009205633386479</v>
      </c>
      <c r="AA12" s="11">
        <v>0.74999999999999745</v>
      </c>
    </row>
    <row r="13" spans="2:27" ht="14.25" customHeight="1" x14ac:dyDescent="0.2">
      <c r="B13" s="9"/>
      <c r="C13" s="9"/>
    </row>
    <row r="14" spans="2:27" ht="14.25" customHeight="1" x14ac:dyDescent="0.2">
      <c r="B14" s="9"/>
      <c r="C14" s="9"/>
    </row>
    <row r="15" spans="2:27" ht="14.25" customHeight="1" x14ac:dyDescent="0.2">
      <c r="B15" s="9"/>
      <c r="C15" s="9"/>
    </row>
    <row r="16" spans="2:27" ht="14.25" customHeight="1" x14ac:dyDescent="0.2">
      <c r="B16" s="9"/>
      <c r="C16" s="9"/>
    </row>
    <row r="17" spans="2:3" ht="14.25" customHeight="1" x14ac:dyDescent="0.2">
      <c r="B17" s="9"/>
      <c r="C17" s="9"/>
    </row>
    <row r="18" spans="2:3" ht="14.25" customHeight="1" x14ac:dyDescent="0.2">
      <c r="B18" s="9"/>
      <c r="C18" s="9"/>
    </row>
    <row r="19" spans="2:3" ht="14.25" customHeight="1" x14ac:dyDescent="0.2">
      <c r="B19" s="9"/>
      <c r="C19" s="9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2018-10-28T23:50:40Z</dcterms:created>
  <dcterms:modified xsi:type="dcterms:W3CDTF">2018-10-29T00:17:06Z</dcterms:modified>
</cp:coreProperties>
</file>